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<sst xmlns="http://schemas.openxmlformats.org/spreadsheetml/2006/main" count="114" uniqueCount="80">
  <si>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70-90</t>
  </si>
  <si>
    <t>40-70</t>
  </si>
  <si>
    <t>50-70</t>
  </si>
  <si>
    <t>90-120</t>
  </si>
  <si>
    <t>30-60</t>
  </si>
  <si>
    <t>50-90</t>
  </si>
  <si>
    <t>60-90</t>
  </si>
  <si>
    <t>45-70</t>
  </si>
  <si>
    <t>40-90</t>
  </si>
  <si>
    <t>60-80</t>
  </si>
  <si>
    <t>50-80</t>
  </si>
  <si>
    <t>80-110</t>
  </si>
  <si>
    <t>45-90</t>
  </si>
  <si>
    <t>35-70</t>
  </si>
  <si>
    <t>30-70</t>
  </si>
  <si>
    <t>160-220</t>
  </si>
  <si>
    <t>90-130</t>
  </si>
  <si>
    <t>30-80</t>
  </si>
  <si>
    <t>стальная труба 133 мм с ПНД 117 мм</t>
  </si>
  <si>
    <t>стальная труба 159 мм с ПНД 140 мм</t>
  </si>
  <si>
    <t xml:space="preserve">БАЛАШИХИНСКИЙ </t>
  </si>
  <si>
    <t>ВОЛОКОЛАМСКИЙ</t>
  </si>
  <si>
    <t>ВОСКРЕСЕНСКИЙ</t>
  </si>
  <si>
    <t>ДОМОДЕДОВСКИЙ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</si>
  <si>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</si>
  <si>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</si>
  <si>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</si>
  <si>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</si>
  <si>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</si>
  <si>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</si>
  <si>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</si>
  <si>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</si>
  <si>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</si>
  <si>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</si>
  <si>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</si>
  <si>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</si>
  <si>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МЫТИЩИНСКИЙ</t>
  </si>
  <si>
    <t>МОЖАЙСКИЙ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</si>
  <si>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</si>
  <si>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</si>
  <si>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</si>
  <si>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</si>
  <si>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</si>
  <si>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</si>
  <si>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</si>
  <si>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</si>
  <si>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РАМЕНСКИЙ</t>
  </si>
  <si>
    <t>РУЗСКИЙ</t>
  </si>
  <si>
    <t>СЕРГЕЕВО-ПОСАДСКИЙ</t>
  </si>
  <si>
    <t>СЕРЕБРЯНО-ПРУДСКИЙ</t>
  </si>
  <si>
    <t>СЕРПУХОВСКОЙ</t>
  </si>
  <si>
    <t>СОЛНЕЧНОГОРСКИЙ</t>
  </si>
  <si>
    <t>СТУПИНСКИЙ</t>
  </si>
  <si>
    <t>ТАЛДОМСКИЙ</t>
  </si>
  <si>
    <t>ХИМКИНСКИЙ</t>
  </si>
  <si>
    <t>ЧЕХОВСКИЙ</t>
  </si>
  <si>
    <t>ШАТУРСКИЙ</t>
  </si>
  <si>
    <t>ШАХОВСКОЙ</t>
  </si>
  <si>
    <t>ЩЕЛКОВСКИЙ</t>
  </si>
  <si>
    <t>60-120</t>
  </si>
  <si>
    <t>НОВОМОСКОВСКИЙ АО</t>
  </si>
  <si>
    <t>ТРОИЦКИЙ АО</t>
  </si>
  <si>
    <t>стальная труба 133  мм бесшовная</t>
  </si>
  <si>
    <t>стальная труба 133 мм электросварная</t>
  </si>
  <si>
    <t>стальная труба 133  мм бесшовная с ПНД 117 мм</t>
  </si>
  <si>
    <t>Срок гарантии</t>
  </si>
  <si>
    <t>Вид конструкции скважины</t>
  </si>
  <si>
    <r>
      <t>до 3 м</t>
    </r>
    <r>
      <rPr>
        <b/>
        <i/>
        <vertAlign val="superscript"/>
        <sz val="11"/>
        <rFont val="Arial"/>
        <family val="2"/>
      </rPr>
      <t>3</t>
    </r>
    <r>
      <rPr>
        <b/>
        <i/>
        <sz val="11"/>
        <rFont val="Arial"/>
        <family val="2"/>
      </rPr>
      <t>/час</t>
    </r>
  </si>
  <si>
    <r>
      <t>до 7 м</t>
    </r>
    <r>
      <rPr>
        <b/>
        <i/>
        <vertAlign val="superscript"/>
        <sz val="11"/>
        <rFont val="Arial"/>
        <family val="2"/>
      </rPr>
      <t>3</t>
    </r>
    <r>
      <rPr>
        <b/>
        <i/>
        <sz val="11"/>
        <rFont val="Arial"/>
        <family val="2"/>
      </rPr>
      <t>/час</t>
    </r>
  </si>
  <si>
    <t>стальная                   труба 159 мм электросварная</t>
  </si>
  <si>
    <t>5 лет</t>
  </si>
  <si>
    <t>10 лет</t>
  </si>
  <si>
    <t>Дебит скважины</t>
  </si>
  <si>
    <t>стальная                   труба 159 мм бесшовная</t>
  </si>
  <si>
    <t>стальная труба 159 мм бесшовная с ПНД 140 мм</t>
  </si>
  <si>
    <t>нПВХ 125 мм (пластик)</t>
  </si>
  <si>
    <t>80-150</t>
  </si>
  <si>
    <t xml:space="preserve">Административные районы </t>
  </si>
  <si>
    <t>120-150</t>
  </si>
  <si>
    <r>
      <t xml:space="preserve">Бурение артезианских скважин по Московской области. </t>
    </r>
    <r>
      <rPr>
        <b/>
        <i/>
        <sz val="14"/>
        <color indexed="10"/>
        <rFont val="Times New Roman"/>
        <family val="1"/>
      </rPr>
      <t xml:space="preserve">(БУРЕНИЕ МГБУ + 300 рублей до 80 метров)  </t>
    </r>
    <r>
      <rPr>
        <b/>
        <i/>
        <sz val="14"/>
        <color indexed="18"/>
        <rFont val="Times New Roman"/>
        <family val="1"/>
      </rPr>
      <t xml:space="preserve">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</si>
</sst>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vertAlign val="superscript"/>
      <sz val="11"/>
      <name val="Arial"/>
      <family val="2"/>
    </font>
    <font>
      <sz val="12"/>
      <name val="Arial Cyr"/>
      <family val="0"/>
    </font>
    <font>
      <b/>
      <i/>
      <sz val="14"/>
      <color indexed="18"/>
      <name val="Times New Roman"/>
      <family val="1"/>
    </font>
    <font>
      <b/>
      <i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  <font>
      <b/>
      <i/>
      <sz val="14"/>
      <color theme="3" tint="-0.2499700039625167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8" fillId="24" borderId="11" xfId="53" applyFont="1" applyFill="1" applyBorder="1" applyAlignment="1">
      <alignment horizontal="center" vertical="center" wrapText="1"/>
      <protection/>
    </xf>
    <xf numFmtId="0" fontId="18" fillId="25" borderId="11" xfId="53" applyFont="1" applyFill="1" applyBorder="1" applyAlignment="1">
      <alignment horizontal="center" vertical="center" wrapText="1"/>
      <protection/>
    </xf>
    <xf numFmtId="0" fontId="18" fillId="26" borderId="11" xfId="53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/>
    </xf>
    <xf numFmtId="0" fontId="19" fillId="0" borderId="12" xfId="53" applyFont="1" applyBorder="1" applyAlignment="1">
      <alignment horizontal="center" vertical="center"/>
      <protection/>
    </xf>
    <xf numFmtId="0" fontId="19" fillId="24" borderId="11" xfId="53" applyFont="1" applyFill="1" applyBorder="1" applyAlignment="1">
      <alignment horizontal="center" vertical="center"/>
      <protection/>
    </xf>
    <xf numFmtId="0" fontId="19" fillId="25" borderId="11" xfId="53" applyFont="1" applyFill="1" applyBorder="1" applyAlignment="1">
      <alignment horizontal="center" vertical="center"/>
      <protection/>
    </xf>
    <xf numFmtId="0" fontId="19" fillId="26" borderId="11" xfId="53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9" fillId="0" borderId="13" xfId="53" applyFont="1" applyBorder="1" applyAlignment="1">
      <alignment horizontal="center" vertical="center"/>
      <protection/>
    </xf>
    <xf numFmtId="0" fontId="19" fillId="27" borderId="13" xfId="53" applyFont="1" applyFill="1" applyBorder="1" applyAlignment="1">
      <alignment horizontal="center" vertical="center"/>
      <protection/>
    </xf>
    <xf numFmtId="0" fontId="18" fillId="25" borderId="14" xfId="53" applyFont="1" applyFill="1" applyBorder="1" applyAlignment="1">
      <alignment horizontal="center" vertical="center" wrapText="1"/>
      <protection/>
    </xf>
    <xf numFmtId="0" fontId="18" fillId="25" borderId="13" xfId="53" applyFont="1" applyFill="1" applyBorder="1" applyAlignment="1">
      <alignment horizontal="center" vertical="center" wrapText="1"/>
      <protection/>
    </xf>
    <xf numFmtId="0" fontId="18" fillId="26" borderId="14" xfId="53" applyFont="1" applyFill="1" applyBorder="1" applyAlignment="1">
      <alignment horizontal="center" vertical="center" wrapText="1"/>
      <protection/>
    </xf>
    <xf numFmtId="0" fontId="18" fillId="26" borderId="13" xfId="53" applyFont="1" applyFill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49" fontId="19" fillId="0" borderId="16" xfId="53" applyNumberFormat="1" applyFont="1" applyFill="1" applyBorder="1" applyAlignment="1">
      <alignment horizontal="center"/>
      <protection/>
    </xf>
    <xf numFmtId="49" fontId="19" fillId="0" borderId="17" xfId="53" applyNumberFormat="1" applyFont="1" applyFill="1" applyBorder="1" applyAlignment="1">
      <alignment horizontal="center"/>
      <protection/>
    </xf>
    <xf numFmtId="49" fontId="19" fillId="0" borderId="18" xfId="53" applyNumberFormat="1" applyFont="1" applyFill="1" applyBorder="1" applyAlignment="1">
      <alignment horizontal="center"/>
      <protection/>
    </xf>
    <xf numFmtId="0" fontId="26" fillId="0" borderId="16" xfId="53" applyFont="1" applyBorder="1" applyAlignment="1">
      <alignment horizontal="center" vertical="center"/>
      <protection/>
    </xf>
    <xf numFmtId="0" fontId="26" fillId="0" borderId="17" xfId="53" applyFont="1" applyBorder="1" applyAlignment="1">
      <alignment horizontal="center" vertical="center"/>
      <protection/>
    </xf>
    <xf numFmtId="0" fontId="26" fillId="0" borderId="18" xfId="53" applyFont="1" applyBorder="1" applyAlignment="1">
      <alignment horizontal="center" vertical="center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">
      <pane xSplit="5" ySplit="6" topLeftCell="F8" activePane="bottomRight" state="frozen"/>
      <selection pane="topLeft" activeCell="A2" sqref="A2"/>
      <selection pane="topRight" activeCell="F2" sqref="F2"/>
      <selection pane="bottomLeft" activeCell="A9" sqref="A9"/>
      <selection pane="bottomRight" activeCell="C49" sqref="C49"/>
    </sheetView>
  </sheetViews>
  <sheetFormatPr defaultColWidth="9.00390625" defaultRowHeight="12.75"/>
  <cols>
    <col min="1" max="1" width="30.625" style="0" customWidth="1"/>
    <col min="2" max="2" width="15.625" style="0" customWidth="1"/>
    <col min="3" max="3" width="18.625" style="0" customWidth="1"/>
    <col min="4" max="4" width="16.375" style="0" customWidth="1"/>
    <col min="5" max="5" width="17.75390625" style="0" customWidth="1"/>
    <col min="6" max="6" width="16.25390625" style="0" customWidth="1"/>
    <col min="7" max="7" width="18.625" style="0" customWidth="1"/>
    <col min="8" max="8" width="16.375" style="0" customWidth="1"/>
    <col min="9" max="9" width="19.875" style="0" customWidth="1"/>
    <col min="10" max="11" width="16.375" style="0" customWidth="1"/>
  </cols>
  <sheetData>
    <row r="1" spans="1:11" ht="8.25" customHeight="1" hidden="1" thickBot="1">
      <c r="A1" s="1"/>
      <c r="B1" s="1"/>
      <c r="C1" s="1"/>
      <c r="D1" s="1"/>
      <c r="G1" s="1"/>
      <c r="I1" s="1"/>
      <c r="K1" s="1"/>
    </row>
    <row r="2" spans="1:12" ht="39.75" customHeight="1" thickBot="1">
      <c r="A2" s="25" t="s">
        <v>79</v>
      </c>
      <c r="B2" s="26"/>
      <c r="C2" s="27"/>
      <c r="D2" s="27"/>
      <c r="E2" s="27"/>
      <c r="F2" s="27"/>
      <c r="G2" s="27"/>
      <c r="H2" s="27"/>
      <c r="I2" s="27"/>
      <c r="J2" s="27"/>
      <c r="K2" s="26"/>
      <c r="L2" s="2"/>
    </row>
    <row r="3" spans="1:11" ht="14.25" customHeight="1">
      <c r="A3" s="19" t="s">
        <v>77</v>
      </c>
      <c r="B3" s="28" t="s">
        <v>66</v>
      </c>
      <c r="C3" s="15" t="s">
        <v>63</v>
      </c>
      <c r="D3" s="17" t="s">
        <v>18</v>
      </c>
      <c r="E3" s="15" t="s">
        <v>62</v>
      </c>
      <c r="F3" s="17" t="s">
        <v>64</v>
      </c>
      <c r="G3" s="15" t="s">
        <v>69</v>
      </c>
      <c r="H3" s="17" t="s">
        <v>19</v>
      </c>
      <c r="I3" s="15" t="s">
        <v>73</v>
      </c>
      <c r="J3" s="17" t="s">
        <v>74</v>
      </c>
      <c r="K3" s="15" t="s">
        <v>75</v>
      </c>
    </row>
    <row r="4" spans="1:11" ht="46.5" customHeight="1" thickBot="1">
      <c r="A4" s="20"/>
      <c r="B4" s="29"/>
      <c r="C4" s="16"/>
      <c r="D4" s="18"/>
      <c r="E4" s="16"/>
      <c r="F4" s="18"/>
      <c r="G4" s="16"/>
      <c r="H4" s="18"/>
      <c r="I4" s="16"/>
      <c r="J4" s="18"/>
      <c r="K4" s="16"/>
    </row>
    <row r="5" spans="1:11" ht="32.25" customHeight="1" thickBot="1">
      <c r="A5" s="20"/>
      <c r="B5" s="3" t="s">
        <v>72</v>
      </c>
      <c r="C5" s="4" t="s">
        <v>67</v>
      </c>
      <c r="D5" s="5" t="s">
        <v>67</v>
      </c>
      <c r="E5" s="4" t="s">
        <v>67</v>
      </c>
      <c r="F5" s="5" t="s">
        <v>67</v>
      </c>
      <c r="G5" s="4" t="s">
        <v>68</v>
      </c>
      <c r="H5" s="5" t="s">
        <v>68</v>
      </c>
      <c r="I5" s="4" t="s">
        <v>68</v>
      </c>
      <c r="J5" s="5" t="s">
        <v>68</v>
      </c>
      <c r="K5" s="4" t="s">
        <v>68</v>
      </c>
    </row>
    <row r="6" spans="1:11" ht="32.25" customHeight="1" thickBot="1">
      <c r="A6" s="21"/>
      <c r="B6" s="3" t="s">
        <v>65</v>
      </c>
      <c r="C6" s="4" t="s">
        <v>70</v>
      </c>
      <c r="D6" s="5" t="s">
        <v>70</v>
      </c>
      <c r="E6" s="4" t="s">
        <v>71</v>
      </c>
      <c r="F6" s="5" t="s">
        <v>71</v>
      </c>
      <c r="G6" s="4" t="s">
        <v>70</v>
      </c>
      <c r="H6" s="5" t="s">
        <v>70</v>
      </c>
      <c r="I6" s="4" t="s">
        <v>71</v>
      </c>
      <c r="J6" s="5" t="s">
        <v>71</v>
      </c>
      <c r="K6" s="4" t="s">
        <v>71</v>
      </c>
    </row>
    <row r="7" spans="1:12" s="6" customFormat="1" ht="13.5" customHeight="1" thickBo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7"/>
    </row>
    <row r="8" spans="1:11" s="12" customFormat="1" ht="19.5" customHeight="1" thickBot="1">
      <c r="A8" s="8" t="s">
        <v>60</v>
      </c>
      <c r="B8" s="9" t="s">
        <v>6</v>
      </c>
      <c r="C8" s="10">
        <v>1700</v>
      </c>
      <c r="D8" s="11">
        <f>C8+350</f>
        <v>2050</v>
      </c>
      <c r="E8" s="10">
        <f>C8+300</f>
        <v>2000</v>
      </c>
      <c r="F8" s="11">
        <f>C8+650</f>
        <v>2350</v>
      </c>
      <c r="G8" s="10">
        <f>C8+400</f>
        <v>2100</v>
      </c>
      <c r="H8" s="11">
        <f>C8+800</f>
        <v>2500</v>
      </c>
      <c r="I8" s="10">
        <f>C8+750</f>
        <v>2450</v>
      </c>
      <c r="J8" s="11">
        <f>C8+1150</f>
        <v>2850</v>
      </c>
      <c r="K8" s="10">
        <f>C8+350</f>
        <v>2050</v>
      </c>
    </row>
    <row r="9" spans="1:11" s="12" customFormat="1" ht="19.5" customHeight="1" thickBot="1">
      <c r="A9" s="8" t="s">
        <v>61</v>
      </c>
      <c r="B9" s="9" t="s">
        <v>1</v>
      </c>
      <c r="C9" s="10">
        <v>1700</v>
      </c>
      <c r="D9" s="11">
        <f aca="true" t="shared" si="0" ref="D9:D48">C9+350</f>
        <v>2050</v>
      </c>
      <c r="E9" s="10">
        <f aca="true" t="shared" si="1" ref="E9:E47">C9+300</f>
        <v>2000</v>
      </c>
      <c r="F9" s="11">
        <f aca="true" t="shared" si="2" ref="F9:F48">C9+650</f>
        <v>2350</v>
      </c>
      <c r="G9" s="10">
        <f aca="true" t="shared" si="3" ref="G9:G48">C9+400</f>
        <v>2100</v>
      </c>
      <c r="H9" s="11">
        <f aca="true" t="shared" si="4" ref="H9:H48">C9+800</f>
        <v>2500</v>
      </c>
      <c r="I9" s="10">
        <f aca="true" t="shared" si="5" ref="I9:I48">C9+750</f>
        <v>2450</v>
      </c>
      <c r="J9" s="11">
        <f aca="true" t="shared" si="6" ref="J9:J48">C9+1150</f>
        <v>2850</v>
      </c>
      <c r="K9" s="10">
        <f aca="true" t="shared" si="7" ref="K9:K48">C9+350</f>
        <v>2050</v>
      </c>
    </row>
    <row r="10" spans="1:11" s="12" customFormat="1" ht="19.5" customHeight="1" thickBot="1">
      <c r="A10" s="8" t="s">
        <v>20</v>
      </c>
      <c r="B10" s="9" t="s">
        <v>9</v>
      </c>
      <c r="C10" s="10">
        <v>1800</v>
      </c>
      <c r="D10" s="11">
        <f t="shared" si="0"/>
        <v>2150</v>
      </c>
      <c r="E10" s="10">
        <f t="shared" si="1"/>
        <v>2100</v>
      </c>
      <c r="F10" s="11">
        <f t="shared" si="2"/>
        <v>2450</v>
      </c>
      <c r="G10" s="10">
        <f t="shared" si="3"/>
        <v>2200</v>
      </c>
      <c r="H10" s="11">
        <f t="shared" si="4"/>
        <v>2600</v>
      </c>
      <c r="I10" s="10">
        <f t="shared" si="5"/>
        <v>2550</v>
      </c>
      <c r="J10" s="11">
        <f t="shared" si="6"/>
        <v>2950</v>
      </c>
      <c r="K10" s="10">
        <f t="shared" si="7"/>
        <v>2150</v>
      </c>
    </row>
    <row r="11" spans="1:11" s="12" customFormat="1" ht="19.5" customHeight="1" thickBot="1">
      <c r="A11" s="13" t="s">
        <v>21</v>
      </c>
      <c r="B11" s="9" t="s">
        <v>0</v>
      </c>
      <c r="C11" s="10">
        <v>1700</v>
      </c>
      <c r="D11" s="11">
        <f t="shared" si="0"/>
        <v>2050</v>
      </c>
      <c r="E11" s="10">
        <f t="shared" si="1"/>
        <v>2000</v>
      </c>
      <c r="F11" s="11">
        <f t="shared" si="2"/>
        <v>2350</v>
      </c>
      <c r="G11" s="10">
        <f t="shared" si="3"/>
        <v>2100</v>
      </c>
      <c r="H11" s="11">
        <f t="shared" si="4"/>
        <v>2500</v>
      </c>
      <c r="I11" s="10">
        <f t="shared" si="5"/>
        <v>2450</v>
      </c>
      <c r="J11" s="11">
        <f t="shared" si="6"/>
        <v>2850</v>
      </c>
      <c r="K11" s="10">
        <f t="shared" si="7"/>
        <v>2050</v>
      </c>
    </row>
    <row r="12" spans="1:11" s="12" customFormat="1" ht="19.5" customHeight="1" thickBot="1">
      <c r="A12" s="13" t="s">
        <v>22</v>
      </c>
      <c r="B12" s="9" t="s">
        <v>1</v>
      </c>
      <c r="C12" s="10">
        <v>1800</v>
      </c>
      <c r="D12" s="11">
        <f t="shared" si="0"/>
        <v>2150</v>
      </c>
      <c r="E12" s="10">
        <f t="shared" si="1"/>
        <v>2100</v>
      </c>
      <c r="F12" s="11">
        <f t="shared" si="2"/>
        <v>2450</v>
      </c>
      <c r="G12" s="10">
        <f t="shared" si="3"/>
        <v>2200</v>
      </c>
      <c r="H12" s="11">
        <f t="shared" si="4"/>
        <v>2600</v>
      </c>
      <c r="I12" s="10">
        <f t="shared" si="5"/>
        <v>2550</v>
      </c>
      <c r="J12" s="11">
        <f t="shared" si="6"/>
        <v>2950</v>
      </c>
      <c r="K12" s="10">
        <f t="shared" si="7"/>
        <v>2150</v>
      </c>
    </row>
    <row r="13" spans="1:11" s="12" customFormat="1" ht="19.5" customHeight="1" thickBot="1">
      <c r="A13" s="13" t="s">
        <v>23</v>
      </c>
      <c r="B13" s="9" t="s">
        <v>1</v>
      </c>
      <c r="C13" s="10">
        <v>1700</v>
      </c>
      <c r="D13" s="11">
        <f t="shared" si="0"/>
        <v>2050</v>
      </c>
      <c r="E13" s="10">
        <f t="shared" si="1"/>
        <v>2000</v>
      </c>
      <c r="F13" s="11">
        <f t="shared" si="2"/>
        <v>2350</v>
      </c>
      <c r="G13" s="10">
        <f t="shared" si="3"/>
        <v>2100</v>
      </c>
      <c r="H13" s="11">
        <f t="shared" si="4"/>
        <v>2500</v>
      </c>
      <c r="I13" s="10">
        <f t="shared" si="5"/>
        <v>2450</v>
      </c>
      <c r="J13" s="11">
        <f t="shared" si="6"/>
        <v>2850</v>
      </c>
      <c r="K13" s="10">
        <f t="shared" si="7"/>
        <v>2050</v>
      </c>
    </row>
    <row r="14" spans="1:11" s="12" customFormat="1" ht="19.5" customHeight="1" thickBot="1">
      <c r="A14" s="13" t="s">
        <v>24</v>
      </c>
      <c r="B14" s="9" t="s">
        <v>78</v>
      </c>
      <c r="C14" s="10">
        <v>1700</v>
      </c>
      <c r="D14" s="11">
        <f t="shared" si="0"/>
        <v>2050</v>
      </c>
      <c r="E14" s="10">
        <f t="shared" si="1"/>
        <v>2000</v>
      </c>
      <c r="F14" s="11">
        <f t="shared" si="2"/>
        <v>2350</v>
      </c>
      <c r="G14" s="10">
        <f t="shared" si="3"/>
        <v>2100</v>
      </c>
      <c r="H14" s="11">
        <f t="shared" si="4"/>
        <v>2500</v>
      </c>
      <c r="I14" s="10">
        <f t="shared" si="5"/>
        <v>2450</v>
      </c>
      <c r="J14" s="11">
        <f t="shared" si="6"/>
        <v>2850</v>
      </c>
      <c r="K14" s="10">
        <f t="shared" si="7"/>
        <v>2050</v>
      </c>
    </row>
    <row r="15" spans="1:11" s="12" customFormat="1" ht="19.5" customHeight="1" thickBot="1">
      <c r="A15" s="13" t="s">
        <v>25</v>
      </c>
      <c r="B15" s="9" t="s">
        <v>1</v>
      </c>
      <c r="C15" s="10">
        <v>1700</v>
      </c>
      <c r="D15" s="11">
        <f t="shared" si="0"/>
        <v>2050</v>
      </c>
      <c r="E15" s="10">
        <f t="shared" si="1"/>
        <v>2000</v>
      </c>
      <c r="F15" s="11">
        <f t="shared" si="2"/>
        <v>2350</v>
      </c>
      <c r="G15" s="10">
        <f t="shared" si="3"/>
        <v>2100</v>
      </c>
      <c r="H15" s="11">
        <f t="shared" si="4"/>
        <v>2500</v>
      </c>
      <c r="I15" s="10">
        <f t="shared" si="5"/>
        <v>2450</v>
      </c>
      <c r="J15" s="11">
        <f t="shared" si="6"/>
        <v>2850</v>
      </c>
      <c r="K15" s="10">
        <f t="shared" si="7"/>
        <v>2050</v>
      </c>
    </row>
    <row r="16" spans="1:11" s="12" customFormat="1" ht="19.5" customHeight="1" thickBot="1">
      <c r="A16" s="13" t="s">
        <v>26</v>
      </c>
      <c r="B16" s="9" t="s">
        <v>14</v>
      </c>
      <c r="C16" s="10">
        <v>2400</v>
      </c>
      <c r="D16" s="11">
        <f t="shared" si="0"/>
        <v>2750</v>
      </c>
      <c r="E16" s="10">
        <f t="shared" si="1"/>
        <v>2700</v>
      </c>
      <c r="F16" s="11">
        <f t="shared" si="2"/>
        <v>3050</v>
      </c>
      <c r="G16" s="10">
        <f t="shared" si="3"/>
        <v>2800</v>
      </c>
      <c r="H16" s="11">
        <f t="shared" si="4"/>
        <v>3200</v>
      </c>
      <c r="I16" s="10">
        <f t="shared" si="5"/>
        <v>3150</v>
      </c>
      <c r="J16" s="11">
        <f t="shared" si="6"/>
        <v>3550</v>
      </c>
      <c r="K16" s="10">
        <f t="shared" si="7"/>
        <v>2750</v>
      </c>
    </row>
    <row r="17" spans="1:11" s="12" customFormat="1" ht="19.5" customHeight="1" thickBot="1">
      <c r="A17" s="13" t="s">
        <v>27</v>
      </c>
      <c r="B17" s="9" t="s">
        <v>3</v>
      </c>
      <c r="C17" s="10">
        <v>1700</v>
      </c>
      <c r="D17" s="11">
        <f t="shared" si="0"/>
        <v>2050</v>
      </c>
      <c r="E17" s="10">
        <f t="shared" si="1"/>
        <v>2000</v>
      </c>
      <c r="F17" s="11">
        <f t="shared" si="2"/>
        <v>2350</v>
      </c>
      <c r="G17" s="10">
        <f t="shared" si="3"/>
        <v>2100</v>
      </c>
      <c r="H17" s="11">
        <f t="shared" si="4"/>
        <v>2500</v>
      </c>
      <c r="I17" s="10">
        <f t="shared" si="5"/>
        <v>2450</v>
      </c>
      <c r="J17" s="11">
        <f t="shared" si="6"/>
        <v>2850</v>
      </c>
      <c r="K17" s="10">
        <f t="shared" si="7"/>
        <v>2050</v>
      </c>
    </row>
    <row r="18" spans="1:11" s="12" customFormat="1" ht="19.5" customHeight="1" thickBot="1">
      <c r="A18" s="14" t="s">
        <v>28</v>
      </c>
      <c r="B18" s="9" t="s">
        <v>1</v>
      </c>
      <c r="C18" s="10">
        <v>2200</v>
      </c>
      <c r="D18" s="11">
        <f t="shared" si="0"/>
        <v>2550</v>
      </c>
      <c r="E18" s="10">
        <f t="shared" si="1"/>
        <v>2500</v>
      </c>
      <c r="F18" s="11">
        <f t="shared" si="2"/>
        <v>2850</v>
      </c>
      <c r="G18" s="10">
        <f t="shared" si="3"/>
        <v>2600</v>
      </c>
      <c r="H18" s="11">
        <f t="shared" si="4"/>
        <v>3000</v>
      </c>
      <c r="I18" s="10">
        <f t="shared" si="5"/>
        <v>2950</v>
      </c>
      <c r="J18" s="11">
        <f t="shared" si="6"/>
        <v>3350</v>
      </c>
      <c r="K18" s="10">
        <f t="shared" si="7"/>
        <v>2550</v>
      </c>
    </row>
    <row r="19" spans="1:11" s="12" customFormat="1" ht="19.5" customHeight="1" thickBot="1">
      <c r="A19" s="13" t="s">
        <v>29</v>
      </c>
      <c r="B19" s="9" t="s">
        <v>3</v>
      </c>
      <c r="C19" s="10">
        <v>1700</v>
      </c>
      <c r="D19" s="11">
        <f t="shared" si="0"/>
        <v>2050</v>
      </c>
      <c r="E19" s="10">
        <f t="shared" si="1"/>
        <v>2000</v>
      </c>
      <c r="F19" s="11">
        <f t="shared" si="2"/>
        <v>2350</v>
      </c>
      <c r="G19" s="10">
        <f t="shared" si="3"/>
        <v>2100</v>
      </c>
      <c r="H19" s="11">
        <f t="shared" si="4"/>
        <v>2500</v>
      </c>
      <c r="I19" s="10">
        <f t="shared" si="5"/>
        <v>2450</v>
      </c>
      <c r="J19" s="11">
        <f t="shared" si="6"/>
        <v>2850</v>
      </c>
      <c r="K19" s="10">
        <f t="shared" si="7"/>
        <v>2050</v>
      </c>
    </row>
    <row r="20" spans="1:11" s="12" customFormat="1" ht="19.5" customHeight="1" thickBot="1">
      <c r="A20" s="13" t="s">
        <v>30</v>
      </c>
      <c r="B20" s="9" t="s">
        <v>4</v>
      </c>
      <c r="C20" s="10">
        <v>2200</v>
      </c>
      <c r="D20" s="11">
        <f t="shared" si="0"/>
        <v>2550</v>
      </c>
      <c r="E20" s="10">
        <f t="shared" si="1"/>
        <v>2500</v>
      </c>
      <c r="F20" s="11">
        <f t="shared" si="2"/>
        <v>2850</v>
      </c>
      <c r="G20" s="10">
        <f t="shared" si="3"/>
        <v>2600</v>
      </c>
      <c r="H20" s="11">
        <f t="shared" si="4"/>
        <v>3000</v>
      </c>
      <c r="I20" s="10">
        <f t="shared" si="5"/>
        <v>2950</v>
      </c>
      <c r="J20" s="11">
        <f t="shared" si="6"/>
        <v>3350</v>
      </c>
      <c r="K20" s="10">
        <f t="shared" si="7"/>
        <v>2550</v>
      </c>
    </row>
    <row r="21" spans="1:11" s="12" customFormat="1" ht="19.5" customHeight="1" thickBot="1">
      <c r="A21" s="13" t="s">
        <v>31</v>
      </c>
      <c r="B21" s="9" t="s">
        <v>59</v>
      </c>
      <c r="C21" s="10">
        <v>1700</v>
      </c>
      <c r="D21" s="11">
        <f t="shared" si="0"/>
        <v>2050</v>
      </c>
      <c r="E21" s="10">
        <f t="shared" si="1"/>
        <v>2000</v>
      </c>
      <c r="F21" s="11">
        <f t="shared" si="2"/>
        <v>2350</v>
      </c>
      <c r="G21" s="10">
        <f t="shared" si="3"/>
        <v>2100</v>
      </c>
      <c r="H21" s="11">
        <f t="shared" si="4"/>
        <v>2500</v>
      </c>
      <c r="I21" s="10">
        <f t="shared" si="5"/>
        <v>2450</v>
      </c>
      <c r="J21" s="11">
        <f t="shared" si="6"/>
        <v>2850</v>
      </c>
      <c r="K21" s="10">
        <f t="shared" si="7"/>
        <v>2050</v>
      </c>
    </row>
    <row r="22" spans="1:11" s="12" customFormat="1" ht="19.5" customHeight="1" thickBot="1">
      <c r="A22" s="13" t="s">
        <v>32</v>
      </c>
      <c r="B22" s="9" t="s">
        <v>5</v>
      </c>
      <c r="C22" s="10">
        <v>1700</v>
      </c>
      <c r="D22" s="11">
        <f t="shared" si="0"/>
        <v>2050</v>
      </c>
      <c r="E22" s="10">
        <f t="shared" si="1"/>
        <v>2000</v>
      </c>
      <c r="F22" s="11">
        <f t="shared" si="2"/>
        <v>2350</v>
      </c>
      <c r="G22" s="10">
        <f t="shared" si="3"/>
        <v>2100</v>
      </c>
      <c r="H22" s="11">
        <f t="shared" si="4"/>
        <v>2500</v>
      </c>
      <c r="I22" s="10">
        <f t="shared" si="5"/>
        <v>2450</v>
      </c>
      <c r="J22" s="11">
        <f t="shared" si="6"/>
        <v>2850</v>
      </c>
      <c r="K22" s="10">
        <f t="shared" si="7"/>
        <v>2050</v>
      </c>
    </row>
    <row r="23" spans="1:11" s="12" customFormat="1" ht="19.5" customHeight="1" thickBot="1">
      <c r="A23" s="13" t="s">
        <v>33</v>
      </c>
      <c r="B23" s="9" t="s">
        <v>6</v>
      </c>
      <c r="C23" s="10">
        <v>1800</v>
      </c>
      <c r="D23" s="11">
        <f t="shared" si="0"/>
        <v>2150</v>
      </c>
      <c r="E23" s="10">
        <f t="shared" si="1"/>
        <v>2100</v>
      </c>
      <c r="F23" s="11">
        <f t="shared" si="2"/>
        <v>2450</v>
      </c>
      <c r="G23" s="10">
        <f t="shared" si="3"/>
        <v>2200</v>
      </c>
      <c r="H23" s="11">
        <f t="shared" si="4"/>
        <v>2600</v>
      </c>
      <c r="I23" s="10">
        <f t="shared" si="5"/>
        <v>2550</v>
      </c>
      <c r="J23" s="11">
        <f t="shared" si="6"/>
        <v>2950</v>
      </c>
      <c r="K23" s="10">
        <f t="shared" si="7"/>
        <v>2150</v>
      </c>
    </row>
    <row r="24" spans="1:11" s="12" customFormat="1" ht="19.5" customHeight="1" thickBot="1">
      <c r="A24" s="13" t="s">
        <v>34</v>
      </c>
      <c r="B24" s="9" t="s">
        <v>7</v>
      </c>
      <c r="C24" s="10">
        <v>1800</v>
      </c>
      <c r="D24" s="11">
        <f t="shared" si="0"/>
        <v>2150</v>
      </c>
      <c r="E24" s="10">
        <f t="shared" si="1"/>
        <v>2100</v>
      </c>
      <c r="F24" s="11">
        <f t="shared" si="2"/>
        <v>2450</v>
      </c>
      <c r="G24" s="10">
        <f t="shared" si="3"/>
        <v>2200</v>
      </c>
      <c r="H24" s="11">
        <f t="shared" si="4"/>
        <v>2600</v>
      </c>
      <c r="I24" s="10">
        <f t="shared" si="5"/>
        <v>2550</v>
      </c>
      <c r="J24" s="11">
        <f t="shared" si="6"/>
        <v>2950</v>
      </c>
      <c r="K24" s="10">
        <f t="shared" si="7"/>
        <v>2150</v>
      </c>
    </row>
    <row r="25" spans="1:11" s="12" customFormat="1" ht="19.5" customHeight="1" thickBot="1">
      <c r="A25" s="13" t="s">
        <v>35</v>
      </c>
      <c r="B25" s="9" t="s">
        <v>8</v>
      </c>
      <c r="C25" s="10">
        <v>1800</v>
      </c>
      <c r="D25" s="11">
        <f t="shared" si="0"/>
        <v>2150</v>
      </c>
      <c r="E25" s="10">
        <f t="shared" si="1"/>
        <v>2100</v>
      </c>
      <c r="F25" s="11">
        <f t="shared" si="2"/>
        <v>2450</v>
      </c>
      <c r="G25" s="10">
        <f t="shared" si="3"/>
        <v>2200</v>
      </c>
      <c r="H25" s="11">
        <f t="shared" si="4"/>
        <v>2600</v>
      </c>
      <c r="I25" s="10">
        <f t="shared" si="5"/>
        <v>2550</v>
      </c>
      <c r="J25" s="11">
        <f t="shared" si="6"/>
        <v>2950</v>
      </c>
      <c r="K25" s="10">
        <f t="shared" si="7"/>
        <v>2150</v>
      </c>
    </row>
    <row r="26" spans="1:11" s="12" customFormat="1" ht="19.5" customHeight="1" thickBot="1">
      <c r="A26" s="13" t="s">
        <v>36</v>
      </c>
      <c r="B26" s="9" t="s">
        <v>0</v>
      </c>
      <c r="C26" s="10">
        <v>1700</v>
      </c>
      <c r="D26" s="11">
        <f t="shared" si="0"/>
        <v>2050</v>
      </c>
      <c r="E26" s="10">
        <f t="shared" si="1"/>
        <v>2000</v>
      </c>
      <c r="F26" s="11">
        <f t="shared" si="2"/>
        <v>2350</v>
      </c>
      <c r="G26" s="10">
        <f t="shared" si="3"/>
        <v>2100</v>
      </c>
      <c r="H26" s="11">
        <f t="shared" si="4"/>
        <v>2500</v>
      </c>
      <c r="I26" s="10">
        <f t="shared" si="5"/>
        <v>2450</v>
      </c>
      <c r="J26" s="11">
        <f t="shared" si="6"/>
        <v>2850</v>
      </c>
      <c r="K26" s="10">
        <f t="shared" si="7"/>
        <v>2050</v>
      </c>
    </row>
    <row r="27" spans="1:11" s="12" customFormat="1" ht="19.5" customHeight="1" thickBot="1">
      <c r="A27" s="13" t="s">
        <v>37</v>
      </c>
      <c r="B27" s="9" t="s">
        <v>9</v>
      </c>
      <c r="C27" s="10">
        <v>1700</v>
      </c>
      <c r="D27" s="11">
        <f t="shared" si="0"/>
        <v>2050</v>
      </c>
      <c r="E27" s="10">
        <f t="shared" si="1"/>
        <v>2000</v>
      </c>
      <c r="F27" s="11">
        <f t="shared" si="2"/>
        <v>2350</v>
      </c>
      <c r="G27" s="10">
        <f t="shared" si="3"/>
        <v>2100</v>
      </c>
      <c r="H27" s="11">
        <f t="shared" si="4"/>
        <v>2500</v>
      </c>
      <c r="I27" s="10">
        <f t="shared" si="5"/>
        <v>2450</v>
      </c>
      <c r="J27" s="11">
        <f t="shared" si="6"/>
        <v>2850</v>
      </c>
      <c r="K27" s="10">
        <f t="shared" si="7"/>
        <v>2050</v>
      </c>
    </row>
    <row r="28" spans="1:11" s="12" customFormat="1" ht="19.5" customHeight="1" thickBot="1">
      <c r="A28" s="13" t="s">
        <v>38</v>
      </c>
      <c r="B28" s="9" t="s">
        <v>2</v>
      </c>
      <c r="C28" s="10">
        <v>1700</v>
      </c>
      <c r="D28" s="11">
        <f t="shared" si="0"/>
        <v>2050</v>
      </c>
      <c r="E28" s="10">
        <f t="shared" si="1"/>
        <v>2000</v>
      </c>
      <c r="F28" s="11">
        <f t="shared" si="2"/>
        <v>2350</v>
      </c>
      <c r="G28" s="10">
        <f t="shared" si="3"/>
        <v>2100</v>
      </c>
      <c r="H28" s="11">
        <f t="shared" si="4"/>
        <v>2500</v>
      </c>
      <c r="I28" s="10">
        <f t="shared" si="5"/>
        <v>2450</v>
      </c>
      <c r="J28" s="11">
        <f t="shared" si="6"/>
        <v>2850</v>
      </c>
      <c r="K28" s="10">
        <f t="shared" si="7"/>
        <v>2050</v>
      </c>
    </row>
    <row r="29" spans="1:11" s="12" customFormat="1" ht="19.5" customHeight="1" thickBot="1">
      <c r="A29" s="13" t="s">
        <v>39</v>
      </c>
      <c r="B29" s="9" t="s">
        <v>10</v>
      </c>
      <c r="C29" s="10">
        <v>1800</v>
      </c>
      <c r="D29" s="11">
        <f t="shared" si="0"/>
        <v>2150</v>
      </c>
      <c r="E29" s="10">
        <f t="shared" si="1"/>
        <v>2100</v>
      </c>
      <c r="F29" s="11">
        <f t="shared" si="2"/>
        <v>2450</v>
      </c>
      <c r="G29" s="10">
        <f t="shared" si="3"/>
        <v>2200</v>
      </c>
      <c r="H29" s="11">
        <f t="shared" si="4"/>
        <v>2600</v>
      </c>
      <c r="I29" s="10">
        <f t="shared" si="5"/>
        <v>2550</v>
      </c>
      <c r="J29" s="11">
        <f t="shared" si="6"/>
        <v>2950</v>
      </c>
      <c r="K29" s="10">
        <f t="shared" si="7"/>
        <v>2150</v>
      </c>
    </row>
    <row r="30" spans="1:11" s="12" customFormat="1" ht="19.5" customHeight="1" thickBot="1">
      <c r="A30" s="13" t="s">
        <v>40</v>
      </c>
      <c r="B30" s="9" t="s">
        <v>11</v>
      </c>
      <c r="C30" s="10">
        <v>1700</v>
      </c>
      <c r="D30" s="11">
        <f t="shared" si="0"/>
        <v>2050</v>
      </c>
      <c r="E30" s="10">
        <f t="shared" si="1"/>
        <v>2000</v>
      </c>
      <c r="F30" s="11">
        <f t="shared" si="2"/>
        <v>2350</v>
      </c>
      <c r="G30" s="10">
        <f t="shared" si="3"/>
        <v>2100</v>
      </c>
      <c r="H30" s="11">
        <f t="shared" si="4"/>
        <v>2500</v>
      </c>
      <c r="I30" s="10">
        <f t="shared" si="5"/>
        <v>2450</v>
      </c>
      <c r="J30" s="11">
        <f t="shared" si="6"/>
        <v>2850</v>
      </c>
      <c r="K30" s="10">
        <f t="shared" si="7"/>
        <v>2050</v>
      </c>
    </row>
    <row r="31" spans="1:11" s="12" customFormat="1" ht="19.5" customHeight="1" thickBot="1">
      <c r="A31" s="13" t="s">
        <v>41</v>
      </c>
      <c r="B31" s="9" t="s">
        <v>14</v>
      </c>
      <c r="C31" s="10">
        <v>2400</v>
      </c>
      <c r="D31" s="11">
        <f t="shared" si="0"/>
        <v>2750</v>
      </c>
      <c r="E31" s="10">
        <f t="shared" si="1"/>
        <v>2700</v>
      </c>
      <c r="F31" s="11">
        <f t="shared" si="2"/>
        <v>3050</v>
      </c>
      <c r="G31" s="10">
        <f t="shared" si="3"/>
        <v>2800</v>
      </c>
      <c r="H31" s="11">
        <f t="shared" si="4"/>
        <v>3200</v>
      </c>
      <c r="I31" s="10">
        <f t="shared" si="5"/>
        <v>3150</v>
      </c>
      <c r="J31" s="11">
        <f t="shared" si="6"/>
        <v>3550</v>
      </c>
      <c r="K31" s="10">
        <f t="shared" si="7"/>
        <v>2750</v>
      </c>
    </row>
    <row r="32" spans="1:11" s="12" customFormat="1" ht="19.5" customHeight="1" thickBot="1">
      <c r="A32" s="13" t="s">
        <v>42</v>
      </c>
      <c r="B32" s="9" t="s">
        <v>1</v>
      </c>
      <c r="C32" s="10">
        <v>1900</v>
      </c>
      <c r="D32" s="11">
        <f t="shared" si="0"/>
        <v>2250</v>
      </c>
      <c r="E32" s="10">
        <f t="shared" si="1"/>
        <v>2200</v>
      </c>
      <c r="F32" s="11">
        <f t="shared" si="2"/>
        <v>2550</v>
      </c>
      <c r="G32" s="10">
        <f t="shared" si="3"/>
        <v>2300</v>
      </c>
      <c r="H32" s="11">
        <f t="shared" si="4"/>
        <v>2700</v>
      </c>
      <c r="I32" s="10">
        <f t="shared" si="5"/>
        <v>2650</v>
      </c>
      <c r="J32" s="11">
        <f t="shared" si="6"/>
        <v>3050</v>
      </c>
      <c r="K32" s="10">
        <f t="shared" si="7"/>
        <v>2250</v>
      </c>
    </row>
    <row r="33" spans="1:11" s="12" customFormat="1" ht="19.5" customHeight="1" thickBot="1">
      <c r="A33" s="13" t="s">
        <v>43</v>
      </c>
      <c r="B33" s="9" t="s">
        <v>1</v>
      </c>
      <c r="C33" s="10">
        <v>1900</v>
      </c>
      <c r="D33" s="11">
        <f t="shared" si="0"/>
        <v>2250</v>
      </c>
      <c r="E33" s="10">
        <f t="shared" si="1"/>
        <v>2200</v>
      </c>
      <c r="F33" s="11">
        <f t="shared" si="2"/>
        <v>2550</v>
      </c>
      <c r="G33" s="10">
        <f t="shared" si="3"/>
        <v>2300</v>
      </c>
      <c r="H33" s="11">
        <f t="shared" si="4"/>
        <v>2700</v>
      </c>
      <c r="I33" s="10">
        <f t="shared" si="5"/>
        <v>2650</v>
      </c>
      <c r="J33" s="11">
        <f t="shared" si="6"/>
        <v>3050</v>
      </c>
      <c r="K33" s="10">
        <f t="shared" si="7"/>
        <v>2250</v>
      </c>
    </row>
    <row r="34" spans="1:11" s="12" customFormat="1" ht="19.5" customHeight="1" thickBot="1">
      <c r="A34" s="13" t="s">
        <v>44</v>
      </c>
      <c r="B34" s="9" t="s">
        <v>1</v>
      </c>
      <c r="C34" s="10">
        <v>1700</v>
      </c>
      <c r="D34" s="11">
        <f t="shared" si="0"/>
        <v>2050</v>
      </c>
      <c r="E34" s="10">
        <f t="shared" si="1"/>
        <v>2000</v>
      </c>
      <c r="F34" s="11">
        <f t="shared" si="2"/>
        <v>2350</v>
      </c>
      <c r="G34" s="10">
        <f t="shared" si="3"/>
        <v>2100</v>
      </c>
      <c r="H34" s="11">
        <f t="shared" si="4"/>
        <v>2500</v>
      </c>
      <c r="I34" s="10">
        <f t="shared" si="5"/>
        <v>2450</v>
      </c>
      <c r="J34" s="11">
        <f t="shared" si="6"/>
        <v>2850</v>
      </c>
      <c r="K34" s="10">
        <f t="shared" si="7"/>
        <v>2050</v>
      </c>
    </row>
    <row r="35" spans="1:11" s="12" customFormat="1" ht="19.5" customHeight="1" thickBot="1">
      <c r="A35" s="13" t="s">
        <v>45</v>
      </c>
      <c r="B35" s="9" t="s">
        <v>16</v>
      </c>
      <c r="C35" s="10">
        <v>1700</v>
      </c>
      <c r="D35" s="11">
        <f t="shared" si="0"/>
        <v>2050</v>
      </c>
      <c r="E35" s="10">
        <f t="shared" si="1"/>
        <v>2000</v>
      </c>
      <c r="F35" s="11">
        <f t="shared" si="2"/>
        <v>2350</v>
      </c>
      <c r="G35" s="10">
        <f t="shared" si="3"/>
        <v>2100</v>
      </c>
      <c r="H35" s="11">
        <f t="shared" si="4"/>
        <v>2500</v>
      </c>
      <c r="I35" s="10">
        <f t="shared" si="5"/>
        <v>2450</v>
      </c>
      <c r="J35" s="11">
        <f t="shared" si="6"/>
        <v>2850</v>
      </c>
      <c r="K35" s="10">
        <f t="shared" si="7"/>
        <v>2050</v>
      </c>
    </row>
    <row r="36" spans="1:11" s="12" customFormat="1" ht="19.5" customHeight="1" thickBot="1">
      <c r="A36" s="13" t="s">
        <v>46</v>
      </c>
      <c r="B36" s="9" t="s">
        <v>12</v>
      </c>
      <c r="C36" s="10">
        <v>1700</v>
      </c>
      <c r="D36" s="11">
        <f t="shared" si="0"/>
        <v>2050</v>
      </c>
      <c r="E36" s="10">
        <f t="shared" si="1"/>
        <v>2000</v>
      </c>
      <c r="F36" s="11">
        <f t="shared" si="2"/>
        <v>2350</v>
      </c>
      <c r="G36" s="10">
        <f t="shared" si="3"/>
        <v>2100</v>
      </c>
      <c r="H36" s="11">
        <f t="shared" si="4"/>
        <v>2500</v>
      </c>
      <c r="I36" s="10">
        <f t="shared" si="5"/>
        <v>2450</v>
      </c>
      <c r="J36" s="11">
        <f t="shared" si="6"/>
        <v>2850</v>
      </c>
      <c r="K36" s="10">
        <f t="shared" si="7"/>
        <v>2050</v>
      </c>
    </row>
    <row r="37" spans="1:11" s="12" customFormat="1" ht="19.5" customHeight="1" thickBot="1">
      <c r="A37" s="13" t="s">
        <v>47</v>
      </c>
      <c r="B37" s="9" t="s">
        <v>6</v>
      </c>
      <c r="C37" s="10">
        <v>1700</v>
      </c>
      <c r="D37" s="11">
        <f t="shared" si="0"/>
        <v>2050</v>
      </c>
      <c r="E37" s="10">
        <f t="shared" si="1"/>
        <v>2000</v>
      </c>
      <c r="F37" s="11">
        <f t="shared" si="2"/>
        <v>2350</v>
      </c>
      <c r="G37" s="10">
        <f t="shared" si="3"/>
        <v>2100</v>
      </c>
      <c r="H37" s="11">
        <f t="shared" si="4"/>
        <v>2500</v>
      </c>
      <c r="I37" s="10">
        <f t="shared" si="5"/>
        <v>2450</v>
      </c>
      <c r="J37" s="11">
        <f t="shared" si="6"/>
        <v>2850</v>
      </c>
      <c r="K37" s="10">
        <f t="shared" si="7"/>
        <v>2050</v>
      </c>
    </row>
    <row r="38" spans="1:11" s="12" customFormat="1" ht="19.5" customHeight="1" thickBot="1">
      <c r="A38" s="13" t="s">
        <v>48</v>
      </c>
      <c r="B38" s="9" t="s">
        <v>15</v>
      </c>
      <c r="C38" s="10">
        <v>1800</v>
      </c>
      <c r="D38" s="11">
        <f t="shared" si="0"/>
        <v>2150</v>
      </c>
      <c r="E38" s="10">
        <f t="shared" si="1"/>
        <v>2100</v>
      </c>
      <c r="F38" s="11">
        <f t="shared" si="2"/>
        <v>2450</v>
      </c>
      <c r="G38" s="10">
        <f t="shared" si="3"/>
        <v>2200</v>
      </c>
      <c r="H38" s="11">
        <f t="shared" si="4"/>
        <v>2600</v>
      </c>
      <c r="I38" s="10">
        <f t="shared" si="5"/>
        <v>2550</v>
      </c>
      <c r="J38" s="11">
        <f t="shared" si="6"/>
        <v>2950</v>
      </c>
      <c r="K38" s="10">
        <f t="shared" si="7"/>
        <v>2150</v>
      </c>
    </row>
    <row r="39" spans="1:11" s="12" customFormat="1" ht="19.5" customHeight="1" thickBot="1">
      <c r="A39" s="13" t="s">
        <v>49</v>
      </c>
      <c r="B39" s="9" t="s">
        <v>17</v>
      </c>
      <c r="C39" s="10">
        <v>2400</v>
      </c>
      <c r="D39" s="11">
        <f t="shared" si="0"/>
        <v>2750</v>
      </c>
      <c r="E39" s="10">
        <f t="shared" si="1"/>
        <v>2700</v>
      </c>
      <c r="F39" s="11">
        <f t="shared" si="2"/>
        <v>3050</v>
      </c>
      <c r="G39" s="10">
        <f t="shared" si="3"/>
        <v>2800</v>
      </c>
      <c r="H39" s="11">
        <f t="shared" si="4"/>
        <v>3200</v>
      </c>
      <c r="I39" s="10">
        <f t="shared" si="5"/>
        <v>3150</v>
      </c>
      <c r="J39" s="11">
        <f t="shared" si="6"/>
        <v>3550</v>
      </c>
      <c r="K39" s="10">
        <f t="shared" si="7"/>
        <v>2750</v>
      </c>
    </row>
    <row r="40" spans="1:11" s="12" customFormat="1" ht="19.5" customHeight="1" thickBot="1">
      <c r="A40" s="13" t="s">
        <v>50</v>
      </c>
      <c r="B40" s="9" t="s">
        <v>4</v>
      </c>
      <c r="C40" s="10">
        <v>2000</v>
      </c>
      <c r="D40" s="11">
        <f t="shared" si="0"/>
        <v>2350</v>
      </c>
      <c r="E40" s="10">
        <f t="shared" si="1"/>
        <v>2300</v>
      </c>
      <c r="F40" s="11">
        <f t="shared" si="2"/>
        <v>2650</v>
      </c>
      <c r="G40" s="10">
        <f t="shared" si="3"/>
        <v>2400</v>
      </c>
      <c r="H40" s="11">
        <f t="shared" si="4"/>
        <v>2800</v>
      </c>
      <c r="I40" s="10">
        <f t="shared" si="5"/>
        <v>2750</v>
      </c>
      <c r="J40" s="11">
        <f t="shared" si="6"/>
        <v>3150</v>
      </c>
      <c r="K40" s="10">
        <f t="shared" si="7"/>
        <v>2350</v>
      </c>
    </row>
    <row r="41" spans="1:11" s="12" customFormat="1" ht="19.5" customHeight="1" thickBot="1">
      <c r="A41" s="13" t="s">
        <v>51</v>
      </c>
      <c r="B41" s="9" t="s">
        <v>76</v>
      </c>
      <c r="C41" s="10">
        <v>1700</v>
      </c>
      <c r="D41" s="11">
        <f t="shared" si="0"/>
        <v>2050</v>
      </c>
      <c r="E41" s="10">
        <f t="shared" si="1"/>
        <v>2000</v>
      </c>
      <c r="F41" s="11">
        <f t="shared" si="2"/>
        <v>2350</v>
      </c>
      <c r="G41" s="10">
        <f t="shared" si="3"/>
        <v>2100</v>
      </c>
      <c r="H41" s="11">
        <f t="shared" si="4"/>
        <v>2500</v>
      </c>
      <c r="I41" s="10">
        <f t="shared" si="5"/>
        <v>2450</v>
      </c>
      <c r="J41" s="11">
        <f t="shared" si="6"/>
        <v>2850</v>
      </c>
      <c r="K41" s="10">
        <f t="shared" si="7"/>
        <v>2050</v>
      </c>
    </row>
    <row r="42" spans="1:11" s="12" customFormat="1" ht="19.5" customHeight="1" thickBot="1">
      <c r="A42" s="13" t="s">
        <v>52</v>
      </c>
      <c r="B42" s="9" t="s">
        <v>13</v>
      </c>
      <c r="C42" s="10">
        <v>2000</v>
      </c>
      <c r="D42" s="11">
        <f t="shared" si="0"/>
        <v>2350</v>
      </c>
      <c r="E42" s="10">
        <f t="shared" si="1"/>
        <v>2300</v>
      </c>
      <c r="F42" s="11">
        <f t="shared" si="2"/>
        <v>2650</v>
      </c>
      <c r="G42" s="10">
        <f t="shared" si="3"/>
        <v>2400</v>
      </c>
      <c r="H42" s="11">
        <f t="shared" si="4"/>
        <v>2800</v>
      </c>
      <c r="I42" s="10">
        <f t="shared" si="5"/>
        <v>2750</v>
      </c>
      <c r="J42" s="11">
        <f t="shared" si="6"/>
        <v>3150</v>
      </c>
      <c r="K42" s="10">
        <f t="shared" si="7"/>
        <v>2350</v>
      </c>
    </row>
    <row r="43" spans="1:11" s="12" customFormat="1" ht="19.5" customHeight="1" thickBot="1">
      <c r="A43" s="13" t="s">
        <v>53</v>
      </c>
      <c r="B43" s="9" t="s">
        <v>0</v>
      </c>
      <c r="C43" s="10">
        <v>1700</v>
      </c>
      <c r="D43" s="11">
        <f t="shared" si="0"/>
        <v>2050</v>
      </c>
      <c r="E43" s="10">
        <f t="shared" si="1"/>
        <v>2000</v>
      </c>
      <c r="F43" s="11">
        <f t="shared" si="2"/>
        <v>2350</v>
      </c>
      <c r="G43" s="10">
        <f t="shared" si="3"/>
        <v>2100</v>
      </c>
      <c r="H43" s="11">
        <f t="shared" si="4"/>
        <v>2500</v>
      </c>
      <c r="I43" s="10">
        <f t="shared" si="5"/>
        <v>2450</v>
      </c>
      <c r="J43" s="11">
        <f t="shared" si="6"/>
        <v>2850</v>
      </c>
      <c r="K43" s="10">
        <f t="shared" si="7"/>
        <v>2050</v>
      </c>
    </row>
    <row r="44" spans="1:11" s="12" customFormat="1" ht="19.5" customHeight="1" thickBot="1">
      <c r="A44" s="13" t="s">
        <v>54</v>
      </c>
      <c r="B44" s="9" t="s">
        <v>0</v>
      </c>
      <c r="C44" s="10">
        <v>1700</v>
      </c>
      <c r="D44" s="11">
        <f t="shared" si="0"/>
        <v>2050</v>
      </c>
      <c r="E44" s="10">
        <f t="shared" si="1"/>
        <v>2000</v>
      </c>
      <c r="F44" s="11">
        <f t="shared" si="2"/>
        <v>2350</v>
      </c>
      <c r="G44" s="10">
        <f t="shared" si="3"/>
        <v>2100</v>
      </c>
      <c r="H44" s="11">
        <f t="shared" si="4"/>
        <v>2500</v>
      </c>
      <c r="I44" s="10">
        <f t="shared" si="5"/>
        <v>2450</v>
      </c>
      <c r="J44" s="11">
        <f t="shared" si="6"/>
        <v>2850</v>
      </c>
      <c r="K44" s="10">
        <f t="shared" si="7"/>
        <v>2050</v>
      </c>
    </row>
    <row r="45" spans="1:11" s="12" customFormat="1" ht="19.5" customHeight="1" thickBot="1">
      <c r="A45" s="13" t="s">
        <v>55</v>
      </c>
      <c r="B45" s="9" t="s">
        <v>14</v>
      </c>
      <c r="C45" s="10">
        <v>2400</v>
      </c>
      <c r="D45" s="11">
        <f t="shared" si="0"/>
        <v>2750</v>
      </c>
      <c r="E45" s="10">
        <f t="shared" si="1"/>
        <v>2700</v>
      </c>
      <c r="F45" s="11">
        <f t="shared" si="2"/>
        <v>3050</v>
      </c>
      <c r="G45" s="10">
        <f t="shared" si="3"/>
        <v>2800</v>
      </c>
      <c r="H45" s="11">
        <f t="shared" si="4"/>
        <v>3200</v>
      </c>
      <c r="I45" s="10">
        <f t="shared" si="5"/>
        <v>3150</v>
      </c>
      <c r="J45" s="11">
        <f t="shared" si="6"/>
        <v>3550</v>
      </c>
      <c r="K45" s="10">
        <f t="shared" si="7"/>
        <v>2750</v>
      </c>
    </row>
    <row r="46" spans="1:11" s="12" customFormat="1" ht="19.5" customHeight="1" thickBot="1">
      <c r="A46" s="13" t="s">
        <v>56</v>
      </c>
      <c r="B46" s="9" t="s">
        <v>6</v>
      </c>
      <c r="C46" s="10">
        <v>2000</v>
      </c>
      <c r="D46" s="11">
        <f t="shared" si="0"/>
        <v>2350</v>
      </c>
      <c r="E46" s="10">
        <f t="shared" si="1"/>
        <v>2300</v>
      </c>
      <c r="F46" s="11">
        <f t="shared" si="2"/>
        <v>2650</v>
      </c>
      <c r="G46" s="10">
        <f t="shared" si="3"/>
        <v>2400</v>
      </c>
      <c r="H46" s="11">
        <f t="shared" si="4"/>
        <v>2800</v>
      </c>
      <c r="I46" s="10">
        <f t="shared" si="5"/>
        <v>2750</v>
      </c>
      <c r="J46" s="11">
        <f t="shared" si="6"/>
        <v>3150</v>
      </c>
      <c r="K46" s="10">
        <f t="shared" si="7"/>
        <v>2350</v>
      </c>
    </row>
    <row r="47" spans="1:11" s="12" customFormat="1" ht="19.5" customHeight="1" thickBot="1">
      <c r="A47" s="13" t="s">
        <v>57</v>
      </c>
      <c r="B47" s="9" t="s">
        <v>0</v>
      </c>
      <c r="C47" s="10">
        <v>1800</v>
      </c>
      <c r="D47" s="11">
        <f t="shared" si="0"/>
        <v>2150</v>
      </c>
      <c r="E47" s="10">
        <f t="shared" si="1"/>
        <v>2100</v>
      </c>
      <c r="F47" s="11">
        <f t="shared" si="2"/>
        <v>2450</v>
      </c>
      <c r="G47" s="10">
        <f t="shared" si="3"/>
        <v>2200</v>
      </c>
      <c r="H47" s="11">
        <f t="shared" si="4"/>
        <v>2600</v>
      </c>
      <c r="I47" s="10">
        <f t="shared" si="5"/>
        <v>2550</v>
      </c>
      <c r="J47" s="11">
        <f t="shared" si="6"/>
        <v>2950</v>
      </c>
      <c r="K47" s="10">
        <f t="shared" si="7"/>
        <v>2150</v>
      </c>
    </row>
    <row r="48" spans="1:11" s="12" customFormat="1" ht="19.5" customHeight="1" thickBot="1">
      <c r="A48" s="13" t="s">
        <v>58</v>
      </c>
      <c r="B48" s="9" t="s">
        <v>10</v>
      </c>
      <c r="C48" s="10">
        <v>1800</v>
      </c>
      <c r="D48" s="11">
        <f t="shared" si="0"/>
        <v>2150</v>
      </c>
      <c r="E48" s="10">
        <f>C48+300</f>
        <v>2100</v>
      </c>
      <c r="F48" s="11">
        <f t="shared" si="2"/>
        <v>2450</v>
      </c>
      <c r="G48" s="10">
        <f t="shared" si="3"/>
        <v>2200</v>
      </c>
      <c r="H48" s="11">
        <f t="shared" si="4"/>
        <v>2600</v>
      </c>
      <c r="I48" s="10">
        <f t="shared" si="5"/>
        <v>2550</v>
      </c>
      <c r="J48" s="11">
        <f t="shared" si="6"/>
        <v>2950</v>
      </c>
      <c r="K48" s="10">
        <f t="shared" si="7"/>
        <v>2150</v>
      </c>
    </row>
  </sheetData>
  <sheetProtection/>
  <mergeCells count="13">
    <mergeCell ref="A2:K2"/>
    <mergeCell ref="G3:G4"/>
    <mergeCell ref="J3:J4"/>
    <mergeCell ref="B3:B4"/>
    <mergeCell ref="C3:C4"/>
    <mergeCell ref="H3:H4"/>
    <mergeCell ref="E3:E4"/>
    <mergeCell ref="F3:F4"/>
    <mergeCell ref="A3:A6"/>
    <mergeCell ref="A7:K7"/>
    <mergeCell ref="I3:I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Геоспецстрой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Ющенко</cp:lastModifiedBy>
  <cp:lastPrinted>2014-07-04T05:15:06Z</cp:lastPrinted>
  <dcterms:created xsi:type="dcterms:W3CDTF">2008-05-21T05:59:13Z</dcterms:created>
  <dcterms:modified xsi:type="dcterms:W3CDTF">2017-03-14T06:27:45Z</dcterms:modified>
  <cp:category/>
  <cp:version/>
  <cp:contentType/>
  <cp:contentStatus/>
</cp:coreProperties>
</file>